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_soto\Desktop\Cuenta Publica 2021_final\5. Informacion LDF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C57" i="1"/>
  <c r="B57" i="1"/>
  <c r="D56" i="1"/>
  <c r="C56" i="1"/>
  <c r="B56" i="1"/>
  <c r="D55" i="1"/>
  <c r="C55" i="1"/>
  <c r="B55" i="1"/>
  <c r="D54" i="1"/>
  <c r="C54" i="1"/>
  <c r="B54" i="1"/>
  <c r="D52" i="1"/>
  <c r="C52" i="1"/>
  <c r="B52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33" i="1"/>
  <c r="C33" i="1"/>
  <c r="B33" i="1"/>
  <c r="D30" i="1"/>
  <c r="C30" i="1"/>
  <c r="B30" i="1"/>
  <c r="D22" i="1"/>
  <c r="C22" i="1"/>
  <c r="B22" i="1"/>
  <c r="D14" i="1"/>
  <c r="C14" i="1"/>
  <c r="B14" i="1"/>
  <c r="D11" i="1"/>
  <c r="C11" i="1"/>
  <c r="B11" i="1"/>
  <c r="D7" i="1"/>
  <c r="C7" i="1"/>
  <c r="B7" i="1"/>
  <c r="D36" i="1" l="1"/>
  <c r="B53" i="1"/>
  <c r="C36" i="1"/>
  <c r="C53" i="1"/>
  <c r="C58" i="1" s="1"/>
  <c r="C59" i="1" s="1"/>
  <c r="D53" i="1"/>
  <c r="D58" i="1" s="1"/>
  <c r="D59" i="1" s="1"/>
  <c r="D17" i="1"/>
  <c r="D18" i="1" s="1"/>
  <c r="D19" i="1" s="1"/>
  <c r="D25" i="1" s="1"/>
  <c r="B17" i="1"/>
  <c r="B18" i="1" s="1"/>
  <c r="B19" i="1" s="1"/>
  <c r="B25" i="1" s="1"/>
  <c r="B36" i="1"/>
  <c r="B58" i="1"/>
  <c r="B59" i="1" s="1"/>
  <c r="C17" i="1"/>
  <c r="C18" i="1" s="1"/>
  <c r="C19" i="1" s="1"/>
  <c r="C25" i="1" s="1"/>
  <c r="B47" i="1"/>
  <c r="B48" i="1" s="1"/>
  <c r="C47" i="1"/>
  <c r="C48" i="1" s="1"/>
  <c r="D47" i="1"/>
  <c r="D48" i="1" s="1"/>
</calcChain>
</file>

<file path=xl/sharedStrings.xml><?xml version="1.0" encoding="utf-8"?>
<sst xmlns="http://schemas.openxmlformats.org/spreadsheetml/2006/main" count="70" uniqueCount="46">
  <si>
    <t>Del 01 de enero al 31 de diciembre de 2021 (b)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</si>
  <si>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</si>
  <si>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</si>
  <si>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</si>
  <si>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</si>
  <si>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</si>
  <si>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</si>
  <si>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</si>
  <si>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</si>
  <si>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</si>
  <si>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</si>
  <si>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</si>
  <si>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</si>
  <si>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</si>
  <si>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</si>
  <si>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</si>
  <si>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</si>
  <si>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</si>
  <si>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</si>
  <si>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</si>
  <si>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</si>
  <si>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</si>
  <si>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</si>
  <si>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</si>
  <si>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</si>
  <si>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</si>
  <si>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</si>
  <si>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</si>
  <si>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</si>
  <si>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</si>
  <si>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</si>
  <si>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</si>
  <si>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</si>
  <si>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</si>
  <si>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</si>
  <si>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</si>
  <si>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</si>
  <si>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</si>
  <si>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</si>
  <si>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</si>
  <si>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</si>
  <si>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</si>
  <si>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</si>
  <si>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</si>
  <si>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BALANCE PRESUPUESTARIO - LDF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</si>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</sst>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4" fontId="3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2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2" fillId="0" borderId="8" xfId="1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horizontal="right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" fontId="2" fillId="0" borderId="5" xfId="1" applyNumberFormat="1" applyFont="1" applyFill="1" applyBorder="1" applyAlignment="1">
      <alignment horizontal="right" vertical="center"/>
    </xf>
    <xf numFmtId="4" fontId="3" fillId="0" borderId="5" xfId="1" applyNumberFormat="1" applyFont="1" applyFill="1" applyBorder="1" applyAlignment="1" applyProtection="1">
      <alignment horizontal="right" vertical="center"/>
      <protection locked="0"/>
    </xf>
    <xf numFmtId="4" fontId="3" fillId="0" borderId="5" xfId="1" applyNumberFormat="1" applyFont="1" applyFill="1" applyBorder="1" applyAlignment="1">
      <alignment horizontal="right" vertical="center"/>
    </xf>
    <xf numFmtId="4" fontId="3" fillId="2" borderId="5" xfId="1" applyNumberFormat="1" applyFont="1" applyFill="1" applyBorder="1" applyAlignment="1" applyProtection="1">
      <alignment horizontal="right" vertical="center"/>
    </xf>
    <xf numFmtId="4" fontId="2" fillId="0" borderId="10" xfId="1" applyNumberFormat="1" applyFont="1" applyFill="1" applyBorder="1" applyAlignment="1">
      <alignment horizontal="right" vertical="center"/>
    </xf>
    <xf numFmtId="0" fontId="0" fillId="0" borderId="0" xfId="0" applyAlignment="1"/>
    <xf numFmtId="0" fontId="2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" fontId="2" fillId="0" borderId="11" xfId="1" applyNumberFormat="1" applyFont="1" applyFill="1" applyBorder="1" applyAlignment="1">
      <alignment horizontal="right" vertical="center"/>
    </xf>
    <xf numFmtId="4" fontId="2" fillId="0" borderId="10" xfId="1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63</xdr:row>
      <xdr:rowOff>9525</xdr:rowOff>
    </xdr:from>
    <xdr:to>
      <xdr:col>0</xdr:col>
      <xdr:colOff>2416342</xdr:colOff>
      <xdr:row>65</xdr:row>
      <xdr:rowOff>104775</xdr:rowOff>
    </xdr:to>
    <xdr:sp macro="" textlink="">
      <xdr:nvSpPr>
        <xdr:cNvPr id="2" name="CuadroTexto 1"/>
        <xdr:cNvSpPr txBox="1"/>
      </xdr:nvSpPr>
      <xdr:spPr>
        <a:xfrm>
          <a:off x="209550" y="16718380"/>
          <a:ext cx="2206792" cy="476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+mn-lt"/>
              <a:cs typeface="Arial" panose="020B0604020202020204" pitchFamily="34" charset="0"/>
            </a:rPr>
            <a:t>Dra. Sandra Elena Gutiérrez Fierro</a:t>
          </a:r>
        </a:p>
        <a:p>
          <a:pPr algn="ctr"/>
          <a:r>
            <a:rPr lang="es-MX" sz="1100" b="0">
              <a:latin typeface="+mn-lt"/>
              <a:cs typeface="Arial" panose="020B0604020202020204" pitchFamily="34" charset="0"/>
            </a:rPr>
            <a:t>Directora</a:t>
          </a:r>
          <a:r>
            <a:rPr lang="es-MX" sz="1100" b="0" baseline="0">
              <a:latin typeface="+mn-lt"/>
              <a:cs typeface="Arial" panose="020B0604020202020204" pitchFamily="34" charset="0"/>
            </a:rPr>
            <a:t> General</a:t>
          </a:r>
          <a:endParaRPr lang="es-MX" sz="1100" b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857249</xdr:colOff>
      <xdr:row>63</xdr:row>
      <xdr:rowOff>4009</xdr:rowOff>
    </xdr:from>
    <xdr:to>
      <xdr:col>3</xdr:col>
      <xdr:colOff>1065796</xdr:colOff>
      <xdr:row>65</xdr:row>
      <xdr:rowOff>89734</xdr:rowOff>
    </xdr:to>
    <xdr:sp macro="" textlink="">
      <xdr:nvSpPr>
        <xdr:cNvPr id="3" name="CuadroTexto 2"/>
        <xdr:cNvSpPr txBox="1"/>
      </xdr:nvSpPr>
      <xdr:spPr>
        <a:xfrm>
          <a:off x="3764881" y="16712864"/>
          <a:ext cx="2344152" cy="466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+mn-lt"/>
              <a:cs typeface="Arial" panose="020B0604020202020204" pitchFamily="34" charset="0"/>
            </a:rPr>
            <a:t>C.P. Teresa de Jesús López Ramírez</a:t>
          </a:r>
        </a:p>
        <a:p>
          <a:pPr algn="ctr"/>
          <a:r>
            <a:rPr lang="es-MX" sz="1100" b="0">
              <a:latin typeface="+mn-lt"/>
              <a:cs typeface="Arial" panose="020B0604020202020204" pitchFamily="34" charset="0"/>
            </a:rPr>
            <a:t>Directora</a:t>
          </a:r>
          <a:r>
            <a:rPr lang="es-MX" sz="1100" b="0" baseline="0">
              <a:latin typeface="+mn-lt"/>
              <a:cs typeface="Arial" panose="020B0604020202020204" pitchFamily="34" charset="0"/>
            </a:rPr>
            <a:t> de Administración</a:t>
          </a:r>
          <a:endParaRPr lang="es-MX" sz="1100" b="0"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266199</xdr:colOff>
      <xdr:row>63</xdr:row>
      <xdr:rowOff>0</xdr:rowOff>
    </xdr:from>
    <xdr:to>
      <xdr:col>0</xdr:col>
      <xdr:colOff>2411329</xdr:colOff>
      <xdr:row>63</xdr:row>
      <xdr:rowOff>0</xdr:rowOff>
    </xdr:to>
    <xdr:cxnSp macro="">
      <xdr:nvCxnSpPr>
        <xdr:cNvPr id="4" name="Conector recto 3"/>
        <xdr:cNvCxnSpPr/>
      </xdr:nvCxnSpPr>
      <xdr:spPr>
        <a:xfrm>
          <a:off x="266199" y="16708855"/>
          <a:ext cx="214513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980072</xdr:colOff>
      <xdr:row>63</xdr:row>
      <xdr:rowOff>2005</xdr:rowOff>
    </xdr:from>
    <xdr:to>
      <xdr:col>3</xdr:col>
      <xdr:colOff>989597</xdr:colOff>
      <xdr:row>63</xdr:row>
      <xdr:rowOff>2005</xdr:rowOff>
    </xdr:to>
    <xdr:cxnSp macro="">
      <xdr:nvCxnSpPr>
        <xdr:cNvPr id="9" name="Conector recto 8"/>
        <xdr:cNvCxnSpPr/>
      </xdr:nvCxnSpPr>
      <xdr:spPr>
        <a:xfrm>
          <a:off x="3887704" y="16710860"/>
          <a:ext cx="214513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zoomScaleNormal="100" workbookViewId="0">
      <selection activeCell="A46" sqref="A46"/>
    </sheetView>
  </sheetViews>
  <sheetFormatPr baseColWidth="10" defaultRowHeight="15" x14ac:dyDescent="0.25"/>
  <cols>
    <col min="1" max="1" width="60.85546875" style="25" customWidth="1"/>
    <col min="2" max="4" width="16" customWidth="1"/>
  </cols>
  <sheetData>
    <row r="1" spans="1:4" x14ac:dyDescent="0.25">
      <c r="A1" s="34" t="s">
        <v>45</v>
      </c>
      <c r="B1" s="35"/>
      <c r="C1" s="35"/>
      <c r="D1" s="36"/>
    </row>
    <row r="2" spans="1:4" x14ac:dyDescent="0.25">
      <c r="A2" s="37" t="s">
        <v>44</v>
      </c>
      <c r="B2" s="38"/>
      <c r="C2" s="38"/>
      <c r="D2" s="39"/>
    </row>
    <row r="3" spans="1:4" x14ac:dyDescent="0.25">
      <c r="A3" s="40" t="s">
        <v>0</v>
      </c>
      <c r="B3" s="41"/>
      <c r="C3" s="41"/>
      <c r="D3" s="42"/>
    </row>
    <row r="4" spans="1:4" ht="15.75" thickBot="1" x14ac:dyDescent="0.3">
      <c r="A4" s="43" t="s">
        <v>1</v>
      </c>
      <c r="B4" s="44"/>
      <c r="C4" s="44"/>
      <c r="D4" s="45"/>
    </row>
    <row r="5" spans="1:4" x14ac:dyDescent="0.25">
      <c r="A5" s="28" t="s">
        <v>2</v>
      </c>
      <c r="B5" s="1" t="s">
        <v>3</v>
      </c>
      <c r="C5" s="28" t="s">
        <v>4</v>
      </c>
      <c r="D5" s="1" t="s">
        <v>5</v>
      </c>
    </row>
    <row r="6" spans="1:4" ht="15.75" thickBot="1" x14ac:dyDescent="0.3">
      <c r="A6" s="29"/>
      <c r="B6" s="2" t="s">
        <v>6</v>
      </c>
      <c r="C6" s="29"/>
      <c r="D6" s="2" t="s">
        <v>7</v>
      </c>
    </row>
    <row r="7" spans="1:4" x14ac:dyDescent="0.25">
      <c r="A7" s="21" t="s">
        <v>8</v>
      </c>
      <c r="B7" s="3">
        <f>SUM(B8:B10)</f>
        <v>12441298687.970001</v>
      </c>
      <c r="C7" s="3">
        <f t="shared" ref="C7:D7" si="0">SUM(C8:C10)</f>
        <v>13602789913.670008</v>
      </c>
      <c r="D7" s="3">
        <f t="shared" si="0"/>
        <v>13562070385.390007</v>
      </c>
    </row>
    <row r="8" spans="1:4" x14ac:dyDescent="0.25">
      <c r="A8" s="22" t="s">
        <v>9</v>
      </c>
      <c r="B8" s="4">
        <v>12441298687.970001</v>
      </c>
      <c r="C8" s="4">
        <v>13602789913.670008</v>
      </c>
      <c r="D8" s="4">
        <v>13562070385.390007</v>
      </c>
    </row>
    <row r="9" spans="1:4" x14ac:dyDescent="0.25">
      <c r="A9" s="22" t="s">
        <v>10</v>
      </c>
      <c r="B9" s="4">
        <v>0</v>
      </c>
      <c r="C9" s="4">
        <v>0</v>
      </c>
      <c r="D9" s="4">
        <v>0</v>
      </c>
    </row>
    <row r="10" spans="1:4" x14ac:dyDescent="0.25">
      <c r="A10" s="22" t="s">
        <v>11</v>
      </c>
      <c r="B10" s="4">
        <v>0</v>
      </c>
      <c r="C10" s="4">
        <v>0</v>
      </c>
      <c r="D10" s="4">
        <v>0</v>
      </c>
    </row>
    <row r="11" spans="1:4" x14ac:dyDescent="0.25">
      <c r="A11" s="21" t="s">
        <v>12</v>
      </c>
      <c r="B11" s="3">
        <f>SUM(B12+B13)</f>
        <v>12441298687.970001</v>
      </c>
      <c r="C11" s="3">
        <f>SUM(C12+C13)</f>
        <v>13603826317.409998</v>
      </c>
      <c r="D11" s="3">
        <f>SUM(D12+D13)</f>
        <v>13579359855.789997</v>
      </c>
    </row>
    <row r="12" spans="1:4" x14ac:dyDescent="0.25">
      <c r="A12" s="22" t="s">
        <v>13</v>
      </c>
      <c r="B12" s="4">
        <v>12441298687.970001</v>
      </c>
      <c r="C12" s="4">
        <v>13603826317.409998</v>
      </c>
      <c r="D12" s="4">
        <v>13579359855.789997</v>
      </c>
    </row>
    <row r="13" spans="1:4" x14ac:dyDescent="0.25">
      <c r="A13" s="22" t="s">
        <v>14</v>
      </c>
      <c r="B13" s="4">
        <v>0</v>
      </c>
      <c r="C13" s="4">
        <v>0</v>
      </c>
      <c r="D13" s="4">
        <v>0</v>
      </c>
    </row>
    <row r="14" spans="1:4" x14ac:dyDescent="0.25">
      <c r="A14" s="21" t="s">
        <v>15</v>
      </c>
      <c r="B14" s="5">
        <f>SUM(B15:B16)</f>
        <v>0</v>
      </c>
      <c r="C14" s="3">
        <f t="shared" ref="C14:D14" si="1">SUM(C15:C16)</f>
        <v>0</v>
      </c>
      <c r="D14" s="3">
        <f t="shared" si="1"/>
        <v>0</v>
      </c>
    </row>
    <row r="15" spans="1:4" s="20" customFormat="1" ht="24" x14ac:dyDescent="0.25">
      <c r="A15" s="22" t="s">
        <v>16</v>
      </c>
      <c r="B15" s="16">
        <v>0</v>
      </c>
      <c r="C15" s="16">
        <v>0</v>
      </c>
      <c r="D15" s="16">
        <v>0</v>
      </c>
    </row>
    <row r="16" spans="1:4" ht="24" x14ac:dyDescent="0.25">
      <c r="A16" s="22" t="s">
        <v>17</v>
      </c>
      <c r="B16" s="6">
        <v>0</v>
      </c>
      <c r="C16" s="4">
        <v>0</v>
      </c>
      <c r="D16" s="4">
        <v>0</v>
      </c>
    </row>
    <row r="17" spans="1:4" x14ac:dyDescent="0.25">
      <c r="A17" s="21" t="s">
        <v>18</v>
      </c>
      <c r="B17" s="3">
        <f>B7-B11+B14</f>
        <v>0</v>
      </c>
      <c r="C17" s="3">
        <f t="shared" ref="C17:D17" si="2">C7-C11+C14</f>
        <v>-1036403.7399902344</v>
      </c>
      <c r="D17" s="3">
        <f t="shared" si="2"/>
        <v>-17289470.399990082</v>
      </c>
    </row>
    <row r="18" spans="1:4" x14ac:dyDescent="0.25">
      <c r="A18" s="21" t="s">
        <v>19</v>
      </c>
      <c r="B18" s="3">
        <f>B17-B10</f>
        <v>0</v>
      </c>
      <c r="C18" s="3">
        <f t="shared" ref="C18:D18" si="3">C17-C10</f>
        <v>-1036403.7399902344</v>
      </c>
      <c r="D18" s="3">
        <f t="shared" si="3"/>
        <v>-17289470.399990082</v>
      </c>
    </row>
    <row r="19" spans="1:4" ht="24.75" thickBot="1" x14ac:dyDescent="0.3">
      <c r="A19" s="23" t="s">
        <v>20</v>
      </c>
      <c r="B19" s="7">
        <f>B18-B14</f>
        <v>0</v>
      </c>
      <c r="C19" s="7">
        <f t="shared" ref="C19:D19" si="4">C18-C14</f>
        <v>-1036403.7399902344</v>
      </c>
      <c r="D19" s="7">
        <f t="shared" si="4"/>
        <v>-17289470.399990082</v>
      </c>
    </row>
    <row r="20" spans="1:4" ht="15.75" thickBot="1" x14ac:dyDescent="0.3">
      <c r="A20" s="8"/>
      <c r="B20" s="9"/>
      <c r="C20" s="9"/>
      <c r="D20" s="9"/>
    </row>
    <row r="21" spans="1:4" ht="15.75" thickBot="1" x14ac:dyDescent="0.3">
      <c r="A21" s="10" t="s">
        <v>21</v>
      </c>
      <c r="B21" s="10" t="s">
        <v>22</v>
      </c>
      <c r="C21" s="10" t="s">
        <v>4</v>
      </c>
      <c r="D21" s="11" t="s">
        <v>23</v>
      </c>
    </row>
    <row r="22" spans="1:4" x14ac:dyDescent="0.25">
      <c r="A22" s="21" t="s">
        <v>24</v>
      </c>
      <c r="B22" s="3">
        <f>SUM(B23:B24)</f>
        <v>0</v>
      </c>
      <c r="C22" s="3">
        <f t="shared" ref="C22:D22" si="5">SUM(C23:C24)</f>
        <v>0</v>
      </c>
      <c r="D22" s="3">
        <f t="shared" si="5"/>
        <v>0</v>
      </c>
    </row>
    <row r="23" spans="1:4" x14ac:dyDescent="0.25">
      <c r="A23" s="22" t="s">
        <v>25</v>
      </c>
      <c r="B23" s="4">
        <v>0</v>
      </c>
      <c r="C23" s="4">
        <v>0</v>
      </c>
      <c r="D23" s="4">
        <v>0</v>
      </c>
    </row>
    <row r="24" spans="1:4" x14ac:dyDescent="0.25">
      <c r="A24" s="22" t="s">
        <v>26</v>
      </c>
      <c r="B24" s="4">
        <v>0</v>
      </c>
      <c r="C24" s="4">
        <v>0</v>
      </c>
      <c r="D24" s="4">
        <v>0</v>
      </c>
    </row>
    <row r="25" spans="1:4" x14ac:dyDescent="0.25">
      <c r="A25" s="21" t="s">
        <v>27</v>
      </c>
      <c r="B25" s="3">
        <f>B19+B22</f>
        <v>0</v>
      </c>
      <c r="C25" s="3">
        <f>C19+C22</f>
        <v>-1036403.7399902344</v>
      </c>
      <c r="D25" s="3">
        <f>D19+D22</f>
        <v>-17289470.399990082</v>
      </c>
    </row>
    <row r="26" spans="1:4" ht="15.75" thickBot="1" x14ac:dyDescent="0.3">
      <c r="A26" s="24"/>
      <c r="B26" s="12"/>
      <c r="C26" s="12"/>
      <c r="D26" s="12"/>
    </row>
    <row r="27" spans="1:4" ht="15.75" thickBot="1" x14ac:dyDescent="0.3">
      <c r="A27" s="8"/>
      <c r="B27" s="9"/>
      <c r="C27" s="9"/>
      <c r="D27" s="9"/>
    </row>
    <row r="28" spans="1:4" x14ac:dyDescent="0.25">
      <c r="A28" s="28" t="s">
        <v>21</v>
      </c>
      <c r="B28" s="30" t="s">
        <v>28</v>
      </c>
      <c r="C28" s="30" t="s">
        <v>4</v>
      </c>
      <c r="D28" s="13" t="s">
        <v>5</v>
      </c>
    </row>
    <row r="29" spans="1:4" ht="15.75" thickBot="1" x14ac:dyDescent="0.3">
      <c r="A29" s="29"/>
      <c r="B29" s="31"/>
      <c r="C29" s="31"/>
      <c r="D29" s="14" t="s">
        <v>23</v>
      </c>
    </row>
    <row r="30" spans="1:4" x14ac:dyDescent="0.25">
      <c r="A30" s="21" t="s">
        <v>29</v>
      </c>
      <c r="B30" s="15">
        <f>SUM(B31:B32)</f>
        <v>0</v>
      </c>
      <c r="C30" s="15">
        <f t="shared" ref="C30:D30" si="6">SUM(C31:C32)</f>
        <v>0</v>
      </c>
      <c r="D30" s="15">
        <f t="shared" si="6"/>
        <v>0</v>
      </c>
    </row>
    <row r="31" spans="1:4" x14ac:dyDescent="0.25">
      <c r="A31" s="22" t="s">
        <v>30</v>
      </c>
      <c r="B31" s="16">
        <v>0</v>
      </c>
      <c r="C31" s="16">
        <v>0</v>
      </c>
      <c r="D31" s="16">
        <v>0</v>
      </c>
    </row>
    <row r="32" spans="1:4" ht="24" x14ac:dyDescent="0.25">
      <c r="A32" s="22" t="s">
        <v>31</v>
      </c>
      <c r="B32" s="16">
        <v>0</v>
      </c>
      <c r="C32" s="16">
        <v>0</v>
      </c>
      <c r="D32" s="16">
        <v>0</v>
      </c>
    </row>
    <row r="33" spans="1:4" x14ac:dyDescent="0.25">
      <c r="A33" s="21" t="s">
        <v>32</v>
      </c>
      <c r="B33" s="15">
        <f>SUM(B34:B35)</f>
        <v>0</v>
      </c>
      <c r="C33" s="15">
        <f t="shared" ref="C33:D33" si="7">SUM(C34:C35)</f>
        <v>0</v>
      </c>
      <c r="D33" s="15">
        <f t="shared" si="7"/>
        <v>0</v>
      </c>
    </row>
    <row r="34" spans="1:4" x14ac:dyDescent="0.25">
      <c r="A34" s="22" t="s">
        <v>33</v>
      </c>
      <c r="B34" s="16">
        <v>0</v>
      </c>
      <c r="C34" s="16">
        <v>0</v>
      </c>
      <c r="D34" s="16">
        <v>0</v>
      </c>
    </row>
    <row r="35" spans="1:4" x14ac:dyDescent="0.25">
      <c r="A35" s="22" t="s">
        <v>34</v>
      </c>
      <c r="B35" s="16">
        <v>0</v>
      </c>
      <c r="C35" s="16">
        <v>0</v>
      </c>
      <c r="D35" s="16">
        <v>0</v>
      </c>
    </row>
    <row r="36" spans="1:4" x14ac:dyDescent="0.25">
      <c r="A36" s="32" t="s">
        <v>35</v>
      </c>
      <c r="B36" s="26">
        <f>B30-B33</f>
        <v>0</v>
      </c>
      <c r="C36" s="26">
        <f t="shared" ref="C36:D36" si="8">C30-C33</f>
        <v>0</v>
      </c>
      <c r="D36" s="26">
        <f t="shared" si="8"/>
        <v>0</v>
      </c>
    </row>
    <row r="37" spans="1:4" ht="15.75" thickBot="1" x14ac:dyDescent="0.3">
      <c r="A37" s="33"/>
      <c r="B37" s="27"/>
      <c r="C37" s="27"/>
      <c r="D37" s="27"/>
    </row>
    <row r="38" spans="1:4" ht="15.75" thickBot="1" x14ac:dyDescent="0.3">
      <c r="A38" s="8"/>
      <c r="B38" s="9"/>
      <c r="C38" s="9"/>
      <c r="D38" s="9"/>
    </row>
    <row r="39" spans="1:4" x14ac:dyDescent="0.25">
      <c r="A39" s="28" t="s">
        <v>21</v>
      </c>
      <c r="B39" s="13" t="s">
        <v>3</v>
      </c>
      <c r="C39" s="30" t="s">
        <v>4</v>
      </c>
      <c r="D39" s="13" t="s">
        <v>5</v>
      </c>
    </row>
    <row r="40" spans="1:4" ht="15.75" thickBot="1" x14ac:dyDescent="0.3">
      <c r="A40" s="29"/>
      <c r="B40" s="14" t="s">
        <v>22</v>
      </c>
      <c r="C40" s="31"/>
      <c r="D40" s="14" t="s">
        <v>23</v>
      </c>
    </row>
    <row r="41" spans="1:4" x14ac:dyDescent="0.25">
      <c r="A41" s="22" t="s">
        <v>36</v>
      </c>
      <c r="B41" s="17">
        <f>B8</f>
        <v>12441298687.970001</v>
      </c>
      <c r="C41" s="17">
        <f>C8</f>
        <v>13602789913.670008</v>
      </c>
      <c r="D41" s="17">
        <f>D8</f>
        <v>13562070385.390007</v>
      </c>
    </row>
    <row r="42" spans="1:4" ht="24" x14ac:dyDescent="0.25">
      <c r="A42" s="22" t="s">
        <v>37</v>
      </c>
      <c r="B42" s="17">
        <f>B31-B34</f>
        <v>0</v>
      </c>
      <c r="C42" s="17">
        <f>C31-C34</f>
        <v>0</v>
      </c>
      <c r="D42" s="17">
        <f>D31-D34</f>
        <v>0</v>
      </c>
    </row>
    <row r="43" spans="1:4" x14ac:dyDescent="0.25">
      <c r="A43" s="22" t="s">
        <v>30</v>
      </c>
      <c r="B43" s="17">
        <f>B31</f>
        <v>0</v>
      </c>
      <c r="C43" s="17">
        <f>C31</f>
        <v>0</v>
      </c>
      <c r="D43" s="17">
        <f>D31</f>
        <v>0</v>
      </c>
    </row>
    <row r="44" spans="1:4" x14ac:dyDescent="0.25">
      <c r="A44" s="22" t="s">
        <v>33</v>
      </c>
      <c r="B44" s="17">
        <f>B34</f>
        <v>0</v>
      </c>
      <c r="C44" s="17">
        <f>C34</f>
        <v>0</v>
      </c>
      <c r="D44" s="17">
        <f>D34</f>
        <v>0</v>
      </c>
    </row>
    <row r="45" spans="1:4" x14ac:dyDescent="0.25">
      <c r="A45" s="22" t="s">
        <v>13</v>
      </c>
      <c r="B45" s="17">
        <f>B12</f>
        <v>12441298687.970001</v>
      </c>
      <c r="C45" s="17">
        <f>C12</f>
        <v>13603826317.409998</v>
      </c>
      <c r="D45" s="17">
        <f>D12</f>
        <v>13579359855.789997</v>
      </c>
    </row>
    <row r="46" spans="1:4" ht="24" x14ac:dyDescent="0.25">
      <c r="A46" s="22" t="s">
        <v>16</v>
      </c>
      <c r="B46" s="18">
        <f>B15</f>
        <v>0</v>
      </c>
      <c r="C46" s="17">
        <f>C15</f>
        <v>0</v>
      </c>
      <c r="D46" s="17">
        <f>D15</f>
        <v>0</v>
      </c>
    </row>
    <row r="47" spans="1:4" ht="24" x14ac:dyDescent="0.25">
      <c r="A47" s="21" t="s">
        <v>38</v>
      </c>
      <c r="B47" s="15">
        <f>B41+B42-B45+B46</f>
        <v>0</v>
      </c>
      <c r="C47" s="15">
        <f t="shared" ref="C47:D47" si="9">C41+C42-C45+C46</f>
        <v>-1036403.7399902344</v>
      </c>
      <c r="D47" s="15">
        <f t="shared" si="9"/>
        <v>-17289470.399990082</v>
      </c>
    </row>
    <row r="48" spans="1:4" ht="24" x14ac:dyDescent="0.25">
      <c r="A48" s="21" t="s">
        <v>39</v>
      </c>
      <c r="B48" s="15">
        <f>B47-B42</f>
        <v>0</v>
      </c>
      <c r="C48" s="15">
        <f t="shared" ref="C48:D48" si="10">C47-C42</f>
        <v>-1036403.7399902344</v>
      </c>
      <c r="D48" s="15">
        <f t="shared" si="10"/>
        <v>-17289470.399990082</v>
      </c>
    </row>
    <row r="49" spans="1:4" ht="15.75" thickBot="1" x14ac:dyDescent="0.3">
      <c r="A49" s="8"/>
      <c r="B49" s="9"/>
      <c r="C49" s="9"/>
      <c r="D49" s="9"/>
    </row>
    <row r="50" spans="1:4" x14ac:dyDescent="0.25">
      <c r="A50" s="28" t="s">
        <v>21</v>
      </c>
      <c r="B50" s="30" t="s">
        <v>28</v>
      </c>
      <c r="C50" s="30" t="s">
        <v>4</v>
      </c>
      <c r="D50" s="13" t="s">
        <v>5</v>
      </c>
    </row>
    <row r="51" spans="1:4" ht="15.75" thickBot="1" x14ac:dyDescent="0.3">
      <c r="A51" s="29"/>
      <c r="B51" s="31"/>
      <c r="C51" s="31"/>
      <c r="D51" s="14" t="s">
        <v>23</v>
      </c>
    </row>
    <row r="52" spans="1:4" x14ac:dyDescent="0.25">
      <c r="A52" s="22" t="s">
        <v>10</v>
      </c>
      <c r="B52" s="17">
        <f>B9</f>
        <v>0</v>
      </c>
      <c r="C52" s="17">
        <f>C9</f>
        <v>0</v>
      </c>
      <c r="D52" s="17">
        <f>D9</f>
        <v>0</v>
      </c>
    </row>
    <row r="53" spans="1:4" ht="24" x14ac:dyDescent="0.25">
      <c r="A53" s="22" t="s">
        <v>40</v>
      </c>
      <c r="B53" s="17">
        <f>B54-B55</f>
        <v>0</v>
      </c>
      <c r="C53" s="17">
        <f t="shared" ref="C53:D53" si="11">C54-C55</f>
        <v>0</v>
      </c>
      <c r="D53" s="17">
        <f t="shared" si="11"/>
        <v>0</v>
      </c>
    </row>
    <row r="54" spans="1:4" ht="24" x14ac:dyDescent="0.25">
      <c r="A54" s="22" t="s">
        <v>31</v>
      </c>
      <c r="B54" s="17">
        <f>B32</f>
        <v>0</v>
      </c>
      <c r="C54" s="17">
        <f>C32</f>
        <v>0</v>
      </c>
      <c r="D54" s="17">
        <f>D32</f>
        <v>0</v>
      </c>
    </row>
    <row r="55" spans="1:4" x14ac:dyDescent="0.25">
      <c r="A55" s="22" t="s">
        <v>34</v>
      </c>
      <c r="B55" s="17">
        <f>B35</f>
        <v>0</v>
      </c>
      <c r="C55" s="17">
        <f>C35</f>
        <v>0</v>
      </c>
      <c r="D55" s="17">
        <f>D35</f>
        <v>0</v>
      </c>
    </row>
    <row r="56" spans="1:4" x14ac:dyDescent="0.25">
      <c r="A56" s="22" t="s">
        <v>41</v>
      </c>
      <c r="B56" s="17">
        <f>B13</f>
        <v>0</v>
      </c>
      <c r="C56" s="17">
        <f>C13</f>
        <v>0</v>
      </c>
      <c r="D56" s="17">
        <f>D13</f>
        <v>0</v>
      </c>
    </row>
    <row r="57" spans="1:4" ht="24" x14ac:dyDescent="0.25">
      <c r="A57" s="22" t="s">
        <v>17</v>
      </c>
      <c r="B57" s="18">
        <f>B16</f>
        <v>0</v>
      </c>
      <c r="C57" s="17">
        <f>C16</f>
        <v>0</v>
      </c>
      <c r="D57" s="17">
        <f>D16</f>
        <v>0</v>
      </c>
    </row>
    <row r="58" spans="1:4" ht="24" x14ac:dyDescent="0.25">
      <c r="A58" s="21" t="s">
        <v>42</v>
      </c>
      <c r="B58" s="15">
        <f>B52+B53-B56+B57</f>
        <v>0</v>
      </c>
      <c r="C58" s="15">
        <f t="shared" ref="C58:D58" si="12">C52+C53-C56+C57</f>
        <v>0</v>
      </c>
      <c r="D58" s="15">
        <f t="shared" si="12"/>
        <v>0</v>
      </c>
    </row>
    <row r="59" spans="1:4" ht="24.75" thickBot="1" x14ac:dyDescent="0.3">
      <c r="A59" s="23" t="s">
        <v>43</v>
      </c>
      <c r="B59" s="19">
        <f>B58-B53</f>
        <v>0</v>
      </c>
      <c r="C59" s="19">
        <f t="shared" ref="C59:D59" si="13">C58-C53</f>
        <v>0</v>
      </c>
      <c r="D59" s="19">
        <f t="shared" si="13"/>
        <v>0</v>
      </c>
    </row>
  </sheetData>
  <mergeCells count="18">
    <mergeCell ref="A1:D1"/>
    <mergeCell ref="A2:D2"/>
    <mergeCell ref="A3:D3"/>
    <mergeCell ref="A4:D4"/>
    <mergeCell ref="A5:A6"/>
    <mergeCell ref="C5:C6"/>
    <mergeCell ref="A28:A29"/>
    <mergeCell ref="B28:B29"/>
    <mergeCell ref="C28:C29"/>
    <mergeCell ref="A36:A37"/>
    <mergeCell ref="B36:B37"/>
    <mergeCell ref="C36:C37"/>
    <mergeCell ref="D36:D37"/>
    <mergeCell ref="A39:A40"/>
    <mergeCell ref="C39:C40"/>
    <mergeCell ref="A50:A51"/>
    <mergeCell ref="B50:B51"/>
    <mergeCell ref="C50:C51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erika_soto</dc:creator>
  <cp:lastModifiedBy>erika_soto</cp:lastModifiedBy>
  <cp:lastPrinted>2022-01-27T20:44:45Z</cp:lastPrinted>
  <dcterms:created xsi:type="dcterms:W3CDTF">2022-01-27T20:35:59Z</dcterms:created>
  <dcterms:modified xsi:type="dcterms:W3CDTF">2022-01-27T20:44:57Z</dcterms:modified>
</cp:coreProperties>
</file>